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B20" i="1"/>
  <c r="B33" s="1"/>
  <c r="B24" l="1"/>
  <c r="B26"/>
  <c r="B28"/>
  <c r="B30"/>
  <c r="B32"/>
  <c r="B23"/>
  <c r="B25"/>
  <c r="B27"/>
  <c r="B29"/>
  <c r="B31"/>
</calcChain>
</file>

<file path=xl/sharedStrings.xml><?xml version="1.0" encoding="utf-8"?>
<sst xmlns="http://schemas.openxmlformats.org/spreadsheetml/2006/main" count="3" uniqueCount="3">
  <si>
    <t>IDADE</t>
  </si>
  <si>
    <t>FC REPOUSO</t>
  </si>
  <si>
    <t>FC MÁXIMA ESTIMADA (TANAKA ET AL)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</si>
</sst>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9" fontId="1" fillId="3" borderId="1" xfId="0" applyNumberFormat="1" applyFont="1" applyFill="1" applyBorder="1" applyAlignment="1">
      <alignment horizontal="center"/>
    </xf>
    <xf numFmtId="9" fontId="2" fillId="5" borderId="1" xfId="0" applyNumberFormat="1" applyFont="1" applyFill="1" applyBorder="1" applyAlignment="1">
      <alignment horizontal="center"/>
    </xf>
    <xf numFmtId="9" fontId="1" fillId="6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14</xdr:row>
      <xdr:rowOff>180975</xdr:rowOff>
    </xdr:to>
    <xdr:pic>
      <xdr:nvPicPr>
        <xdr:cNvPr id="2" name="Imagem 1" descr="5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619750" cy="2847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E33"/>
  <sheetViews>
    <sheetView tabSelected="1" workbookViewId="0">
      <selection activeCell="E9" sqref="E9"/>
    </sheetView>
  </sheetViews>
  <sheetFormatPr defaultRowHeight="15"/>
  <cols>
    <col min="1" max="1" width="75" customWidth="1"/>
  </cols>
  <sheetData>
    <row r="13" spans="1:5">
      <c r="E13" s="8"/>
    </row>
    <row r="14" spans="1:5">
      <c r="E14" s="8"/>
    </row>
    <row r="16" spans="1:5">
      <c r="A16" s="10"/>
      <c r="B16" s="10"/>
    </row>
    <row r="17" spans="1:2">
      <c r="A17" s="10"/>
      <c r="B17" s="10"/>
    </row>
    <row r="18" spans="1:2">
      <c r="A18" s="11"/>
      <c r="B18" s="11"/>
    </row>
    <row r="19" spans="1:2">
      <c r="A19" s="1" t="s">
        <v>0</v>
      </c>
      <c r="B19" s="5">
        <v>34</v>
      </c>
    </row>
    <row r="20" spans="1:2">
      <c r="A20" s="1" t="s">
        <v>2</v>
      </c>
      <c r="B20" s="6">
        <f>208 - (0.7*B19)</f>
        <v>184.2</v>
      </c>
    </row>
    <row r="21" spans="1:2">
      <c r="A21" s="1" t="s">
        <v>1</v>
      </c>
      <c r="B21" s="5">
        <v>65</v>
      </c>
    </row>
    <row r="22" spans="1:2">
      <c r="A22" s="9"/>
      <c r="B22" s="9"/>
    </row>
    <row r="23" spans="1:2">
      <c r="A23" s="2">
        <v>1</v>
      </c>
      <c r="B23" s="7">
        <f>B21+1*(B20-B21)</f>
        <v>184.2</v>
      </c>
    </row>
    <row r="24" spans="1:2">
      <c r="A24" s="2">
        <v>0.95</v>
      </c>
      <c r="B24" s="7">
        <f>B21+0.95*(B20-B21)</f>
        <v>178.23999999999998</v>
      </c>
    </row>
    <row r="25" spans="1:2">
      <c r="A25" s="2">
        <v>0.9</v>
      </c>
      <c r="B25" s="7">
        <f>B21+0.9*(B20-B21)</f>
        <v>172.27999999999997</v>
      </c>
    </row>
    <row r="26" spans="1:2">
      <c r="A26" s="2">
        <v>0.85</v>
      </c>
      <c r="B26" s="7">
        <f>B21+0.85*(B20-B21)</f>
        <v>166.32</v>
      </c>
    </row>
    <row r="27" spans="1:2">
      <c r="A27" s="3">
        <v>0.8</v>
      </c>
      <c r="B27" s="6">
        <f>B21+0.8*(B20-B21)</f>
        <v>160.36000000000001</v>
      </c>
    </row>
    <row r="28" spans="1:2">
      <c r="A28" s="3">
        <v>0.75</v>
      </c>
      <c r="B28" s="6">
        <f>B21+0.75*(B20-B21)</f>
        <v>154.39999999999998</v>
      </c>
    </row>
    <row r="29" spans="1:2">
      <c r="A29" s="3">
        <v>0.7</v>
      </c>
      <c r="B29" s="6">
        <f>B21+0.7*(B20-B21)</f>
        <v>148.44</v>
      </c>
    </row>
    <row r="30" spans="1:2">
      <c r="A30" s="4">
        <v>0.65</v>
      </c>
      <c r="B30" s="6">
        <f>B21+0.65*(B20-B21)</f>
        <v>142.47999999999999</v>
      </c>
    </row>
    <row r="31" spans="1:2">
      <c r="A31" s="4">
        <v>0.6</v>
      </c>
      <c r="B31" s="6">
        <f>B21+0.6*(B20-B21)</f>
        <v>136.51999999999998</v>
      </c>
    </row>
    <row r="32" spans="1:2">
      <c r="A32" s="4">
        <v>0.55000000000000004</v>
      </c>
      <c r="B32" s="6">
        <f>B21+0.55*(B20-B21)</f>
        <v>130.56</v>
      </c>
    </row>
    <row r="33" spans="1:2">
      <c r="A33" s="4">
        <v>0.5</v>
      </c>
      <c r="B33" s="6">
        <f>B21+0.5*(B20-B21)</f>
        <v>124.6</v>
      </c>
    </row>
  </sheetData>
  <mergeCells count="4">
    <mergeCell ref="A22:B22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Léo de Paiva Montenegro</dc:creator>
  <cp:lastModifiedBy>Prof. Léo de Paiva Montenegro</cp:lastModifiedBy>
  <dcterms:created xsi:type="dcterms:W3CDTF">2021-01-18T19:11:26Z</dcterms:created>
  <dcterms:modified xsi:type="dcterms:W3CDTF">2021-04-02T21:14:37Z</dcterms:modified>
</cp:coreProperties>
</file>